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ácsi Lajosné\Documents\Munka\RENDELET\2017. évi rendeletek\18-17 rend. 2016.é. zárszámadás\"/>
    </mc:Choice>
  </mc:AlternateContent>
  <bookViews>
    <workbookView xWindow="0" yWindow="0" windowWidth="21600" windowHeight="9435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E34" i="1"/>
  <c r="K19" i="1"/>
  <c r="D20" i="1"/>
  <c r="E20" i="1"/>
  <c r="F20" i="1"/>
  <c r="G20" i="1"/>
  <c r="H20" i="1"/>
  <c r="I20" i="1"/>
  <c r="J20" i="1"/>
  <c r="C20" i="1"/>
  <c r="D18" i="1"/>
  <c r="E18" i="1"/>
  <c r="F18" i="1"/>
  <c r="G18" i="1"/>
  <c r="H18" i="1"/>
  <c r="I18" i="1"/>
  <c r="J18" i="1"/>
  <c r="C18" i="1"/>
  <c r="K10" i="1"/>
  <c r="K11" i="1"/>
  <c r="K12" i="1"/>
  <c r="K13" i="1"/>
  <c r="K14" i="1"/>
  <c r="K16" i="1"/>
  <c r="K17" i="1"/>
  <c r="K7" i="1"/>
  <c r="J15" i="1"/>
  <c r="I15" i="1"/>
  <c r="H15" i="1"/>
  <c r="G15" i="1"/>
  <c r="F15" i="1"/>
  <c r="E15" i="1"/>
  <c r="D15" i="1"/>
  <c r="C15" i="1"/>
  <c r="J8" i="1"/>
  <c r="I8" i="1"/>
  <c r="H8" i="1"/>
  <c r="G8" i="1"/>
  <c r="F8" i="1"/>
  <c r="E8" i="1"/>
  <c r="D8" i="1"/>
  <c r="C8" i="1"/>
  <c r="C21" i="1" l="1"/>
  <c r="K8" i="1"/>
  <c r="K15" i="1"/>
  <c r="G21" i="1"/>
  <c r="I21" i="1"/>
  <c r="E21" i="1"/>
  <c r="J21" i="1"/>
  <c r="H21" i="1"/>
  <c r="F21" i="1"/>
  <c r="K20" i="1"/>
  <c r="K18" i="1"/>
  <c r="D21" i="1"/>
  <c r="K21" i="1" l="1"/>
</calcChain>
</file>

<file path=xl/sharedStrings.xml><?xml version="1.0" encoding="utf-8"?>
<sst xmlns="http://schemas.openxmlformats.org/spreadsheetml/2006/main" count="53" uniqueCount="45">
  <si>
    <t>Főkönyvi számla</t>
  </si>
  <si>
    <t>Megnevezés</t>
  </si>
  <si>
    <t>Névérték</t>
  </si>
  <si>
    <t>2015. évi   záró</t>
  </si>
  <si>
    <t>2015. évi záró Értékvesztés</t>
  </si>
  <si>
    <t>2016. állomány</t>
  </si>
  <si>
    <t>2016. évi értékvesztésvisszaírás</t>
  </si>
  <si>
    <t>2016. évi záró értékvesztés állománya</t>
  </si>
  <si>
    <t>2016. évi nyitó áll. T.1621/1622/1631/1651</t>
  </si>
  <si>
    <t xml:space="preserve">állománya </t>
  </si>
  <si>
    <t>1621,1622,1631,1651</t>
  </si>
  <si>
    <t>16821 T</t>
  </si>
  <si>
    <t>16821 K</t>
  </si>
  <si>
    <t>OTP Bank Nyrt. részvény</t>
  </si>
  <si>
    <t>Összesen:</t>
  </si>
  <si>
    <t>Észak-Alföldi Reg.Fejl. Zrt. részvény</t>
  </si>
  <si>
    <t>HBM-i Temetkezési Vállalat részesedés</t>
  </si>
  <si>
    <t>Hajdú Gabona Zrt.</t>
  </si>
  <si>
    <t>Hajdúsági Hulladékgazdálkodási Szolgáltató Kft. részesedés (saját alapítású G.T.)</t>
  </si>
  <si>
    <t>HBVSZ Zrt.</t>
  </si>
  <si>
    <t>Szociális Szövetkezet részjegy (saját alap.közhaszn.társ)</t>
  </si>
  <si>
    <t>Hajdúvitéz Kft. tőrzstőke (saját alapítású G.T.)</t>
  </si>
  <si>
    <t>HADÉP Kft.</t>
  </si>
  <si>
    <t>Mindössz:</t>
  </si>
  <si>
    <t xml:space="preserve">Növ +            </t>
  </si>
  <si>
    <t xml:space="preserve"> Csökk -            </t>
  </si>
  <si>
    <t>Egyenleg</t>
  </si>
  <si>
    <t>T.1621/1622/ 1631/1651</t>
  </si>
  <si>
    <t>2016. évi záró állomány</t>
  </si>
  <si>
    <t>Hajdúsági-Nyírségi Pályázatkezelő Nonprofit Kft.</t>
  </si>
  <si>
    <t xml:space="preserve">A 2016. évi mérlegben a nettó részesedés: </t>
  </si>
  <si>
    <t xml:space="preserve">OTP Bank Nyrt. </t>
  </si>
  <si>
    <t xml:space="preserve">ÉRF Zrt. </t>
  </si>
  <si>
    <t>Temektezési Váll.</t>
  </si>
  <si>
    <t>Hulladékgazd. Kft.</t>
  </si>
  <si>
    <t>Hajdúvitéz Kft.</t>
  </si>
  <si>
    <t>Szociális Szövetkezet</t>
  </si>
  <si>
    <t>Pályázatkezelő Kft.</t>
  </si>
  <si>
    <t>Mindösszesen:</t>
  </si>
  <si>
    <t>Hajdúhadház, 2017. február 20.</t>
  </si>
  <si>
    <t>Kiss Beáta</t>
  </si>
  <si>
    <t>pénzügyi ügyintéző</t>
  </si>
  <si>
    <t>Juhász Erzsébet</t>
  </si>
  <si>
    <t>2016. évi befektetett pénzügyi esközök összesítő naplója</t>
  </si>
  <si>
    <t>26. b melléklet   18/2017 (V.31.)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</si>
</sst>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2" xfId="0" applyBorder="1" applyAlignment="1">
      <alignment vertical="top" wrapText="1"/>
    </xf>
    <xf numFmtId="0" fontId="2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0" fillId="0" borderId="2" xfId="0" applyNumberFormat="1" applyBorder="1"/>
    <xf numFmtId="3" fontId="4" fillId="0" borderId="2" xfId="0" applyNumberFormat="1" applyFont="1" applyBorder="1" applyAlignment="1">
      <alignment horizontal="right" vertical="center" wrapText="1"/>
    </xf>
    <xf numFmtId="3" fontId="5" fillId="0" borderId="2" xfId="0" applyNumberFormat="1" applyFont="1" applyBorder="1" applyAlignment="1">
      <alignment horizontal="right" vertical="center" wrapText="1"/>
    </xf>
    <xf numFmtId="0" fontId="1" fillId="0" borderId="0" xfId="0" applyFont="1"/>
    <xf numFmtId="0" fontId="0" fillId="0" borderId="1" xfId="0" applyFont="1" applyBorder="1"/>
    <xf numFmtId="0" fontId="1" fillId="0" borderId="1" xfId="0" applyFont="1" applyBorder="1"/>
    <xf numFmtId="0" fontId="4" fillId="2" borderId="2" xfId="0" applyFont="1" applyFill="1" applyBorder="1" applyAlignment="1">
      <alignment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3" fontId="0" fillId="2" borderId="2" xfId="0" applyNumberFormat="1" applyFill="1" applyBorder="1"/>
    <xf numFmtId="3" fontId="0" fillId="0" borderId="0" xfId="0" applyNumberFormat="1"/>
    <xf numFmtId="3" fontId="0" fillId="0" borderId="1" xfId="0" applyNumberFormat="1" applyFont="1" applyBorder="1"/>
    <xf numFmtId="3" fontId="1" fillId="0" borderId="2" xfId="0" applyNumberFormat="1" applyFon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topLeftCell="A10" zoomScaleNormal="100" workbookViewId="0">
      <selection activeCell="A2" sqref="A2:K2"/>
    </sheetView>
  </sheetViews>
  <sheetFormatPr defaultRowHeight="15" x14ac:dyDescent="0.25"/>
  <cols>
    <col min="2" max="2" width="20.5703125" bestFit="1" customWidth="1"/>
    <col min="3" max="3" width="12.28515625" bestFit="1" customWidth="1"/>
    <col min="4" max="4" width="18.28515625" bestFit="1" customWidth="1"/>
    <col min="5" max="5" width="12.85546875" customWidth="1"/>
    <col min="6" max="8" width="15" customWidth="1"/>
    <col min="9" max="9" width="17.7109375" customWidth="1"/>
    <col min="10" max="10" width="15.85546875" customWidth="1"/>
    <col min="11" max="11" width="13.28515625" customWidth="1"/>
  </cols>
  <sheetData>
    <row r="1" spans="1:11" x14ac:dyDescent="0.25">
      <c r="J1" t="s">
        <v>44</v>
      </c>
    </row>
    <row r="2" spans="1:11" ht="18.75" x14ac:dyDescent="0.3">
      <c r="A2" s="19" t="s">
        <v>43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4" spans="1:11" ht="38.25" x14ac:dyDescent="0.25">
      <c r="A4" s="21" t="s">
        <v>0</v>
      </c>
      <c r="B4" s="21" t="s">
        <v>1</v>
      </c>
      <c r="C4" s="21" t="s">
        <v>2</v>
      </c>
      <c r="D4" s="2" t="s">
        <v>3</v>
      </c>
      <c r="E4" s="2" t="s">
        <v>4</v>
      </c>
      <c r="F4" s="22" t="s">
        <v>5</v>
      </c>
      <c r="G4" s="22"/>
      <c r="H4" s="22"/>
      <c r="I4" s="2" t="s">
        <v>6</v>
      </c>
      <c r="J4" s="2" t="s">
        <v>7</v>
      </c>
      <c r="K4" s="2" t="s">
        <v>28</v>
      </c>
    </row>
    <row r="5" spans="1:11" ht="25.5" x14ac:dyDescent="0.25">
      <c r="A5" s="21"/>
      <c r="B5" s="21"/>
      <c r="C5" s="21"/>
      <c r="D5" s="2" t="s">
        <v>8</v>
      </c>
      <c r="E5" s="2" t="s">
        <v>9</v>
      </c>
      <c r="F5" s="22" t="s">
        <v>10</v>
      </c>
      <c r="G5" s="22"/>
      <c r="H5" s="22"/>
      <c r="I5" s="2" t="s">
        <v>11</v>
      </c>
      <c r="J5" s="2" t="s">
        <v>12</v>
      </c>
      <c r="K5" s="2" t="s">
        <v>27</v>
      </c>
    </row>
    <row r="6" spans="1:11" ht="15.75" customHeight="1" x14ac:dyDescent="0.25">
      <c r="A6" s="21"/>
      <c r="B6" s="21"/>
      <c r="C6" s="21"/>
      <c r="D6" s="1"/>
      <c r="E6" s="2" t="s">
        <v>12</v>
      </c>
      <c r="F6" s="2" t="s">
        <v>24</v>
      </c>
      <c r="G6" s="2" t="s">
        <v>25</v>
      </c>
      <c r="H6" s="2" t="s">
        <v>26</v>
      </c>
      <c r="I6" s="1"/>
      <c r="J6" s="1"/>
      <c r="K6" s="1"/>
    </row>
    <row r="7" spans="1:11" ht="26.25" customHeight="1" x14ac:dyDescent="0.25">
      <c r="A7" s="3">
        <v>1631</v>
      </c>
      <c r="B7" s="2" t="s">
        <v>13</v>
      </c>
      <c r="C7" s="5">
        <v>72000</v>
      </c>
      <c r="D7" s="5">
        <v>72000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6">
        <f>D7+F7-G7</f>
        <v>72000</v>
      </c>
    </row>
    <row r="8" spans="1:11" x14ac:dyDescent="0.25">
      <c r="A8" s="4" t="s">
        <v>14</v>
      </c>
      <c r="B8" s="4"/>
      <c r="C8" s="7">
        <f t="shared" ref="C8:J8" si="0">SUM(C7)</f>
        <v>72000</v>
      </c>
      <c r="D8" s="7">
        <f t="shared" si="0"/>
        <v>72000</v>
      </c>
      <c r="E8" s="7">
        <f t="shared" si="0"/>
        <v>0</v>
      </c>
      <c r="F8" s="7">
        <f t="shared" si="0"/>
        <v>0</v>
      </c>
      <c r="G8" s="7">
        <f t="shared" si="0"/>
        <v>0</v>
      </c>
      <c r="H8" s="7">
        <f t="shared" si="0"/>
        <v>0</v>
      </c>
      <c r="I8" s="7">
        <f t="shared" si="0"/>
        <v>0</v>
      </c>
      <c r="J8" s="7">
        <f t="shared" si="0"/>
        <v>0</v>
      </c>
      <c r="K8" s="17">
        <f t="shared" ref="K8:K21" si="1">D8+F8-G8</f>
        <v>72000</v>
      </c>
    </row>
    <row r="9" spans="1:11" ht="25.5" x14ac:dyDescent="0.25">
      <c r="A9" s="20">
        <v>1621</v>
      </c>
      <c r="B9" s="2" t="s">
        <v>15</v>
      </c>
      <c r="C9" s="5">
        <v>110000</v>
      </c>
      <c r="D9" s="5">
        <v>110000</v>
      </c>
      <c r="E9" s="5">
        <v>24000</v>
      </c>
      <c r="F9" s="5">
        <v>0</v>
      </c>
      <c r="G9" s="5">
        <v>109386</v>
      </c>
      <c r="H9" s="5">
        <v>0</v>
      </c>
      <c r="I9" s="5">
        <v>0</v>
      </c>
      <c r="J9" s="5">
        <v>0</v>
      </c>
      <c r="K9" s="6">
        <f t="shared" si="1"/>
        <v>614</v>
      </c>
    </row>
    <row r="10" spans="1:11" ht="25.5" x14ac:dyDescent="0.25">
      <c r="A10" s="20"/>
      <c r="B10" s="2" t="s">
        <v>16</v>
      </c>
      <c r="C10" s="5">
        <v>2049000</v>
      </c>
      <c r="D10" s="5">
        <v>2049000</v>
      </c>
      <c r="E10" s="5">
        <v>0</v>
      </c>
      <c r="F10" s="7">
        <v>0</v>
      </c>
      <c r="G10" s="5">
        <v>0</v>
      </c>
      <c r="H10" s="5">
        <v>0</v>
      </c>
      <c r="I10" s="5">
        <v>0</v>
      </c>
      <c r="J10" s="5">
        <v>0</v>
      </c>
      <c r="K10" s="6">
        <f t="shared" si="1"/>
        <v>2049000</v>
      </c>
    </row>
    <row r="11" spans="1:11" x14ac:dyDescent="0.25">
      <c r="A11" s="20"/>
      <c r="B11" s="2" t="s">
        <v>17</v>
      </c>
      <c r="C11" s="5">
        <v>60000</v>
      </c>
      <c r="D11" s="5">
        <v>60000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6">
        <f t="shared" si="1"/>
        <v>60000</v>
      </c>
    </row>
    <row r="12" spans="1:11" ht="63.75" x14ac:dyDescent="0.25">
      <c r="A12" s="20"/>
      <c r="B12" s="2" t="s">
        <v>18</v>
      </c>
      <c r="C12" s="5">
        <v>170000</v>
      </c>
      <c r="D12" s="5">
        <v>170000</v>
      </c>
      <c r="E12" s="5">
        <v>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6">
        <f t="shared" si="1"/>
        <v>170000</v>
      </c>
    </row>
    <row r="13" spans="1:11" x14ac:dyDescent="0.25">
      <c r="A13" s="20"/>
      <c r="B13" s="2" t="s">
        <v>19</v>
      </c>
      <c r="C13" s="5">
        <v>2061000</v>
      </c>
      <c r="D13" s="5">
        <v>2061000</v>
      </c>
      <c r="E13" s="5">
        <v>0</v>
      </c>
      <c r="F13" s="8">
        <v>0</v>
      </c>
      <c r="G13" s="5">
        <v>0</v>
      </c>
      <c r="H13" s="5">
        <v>0</v>
      </c>
      <c r="I13" s="5">
        <v>0</v>
      </c>
      <c r="J13" s="5">
        <v>0</v>
      </c>
      <c r="K13" s="6">
        <f t="shared" si="1"/>
        <v>2061000</v>
      </c>
    </row>
    <row r="14" spans="1:11" ht="38.25" x14ac:dyDescent="0.25">
      <c r="A14" s="20"/>
      <c r="B14" s="2" t="s">
        <v>20</v>
      </c>
      <c r="C14" s="5">
        <v>50000</v>
      </c>
      <c r="D14" s="5">
        <v>50000</v>
      </c>
      <c r="E14" s="5">
        <v>0</v>
      </c>
      <c r="F14" s="8">
        <v>0</v>
      </c>
      <c r="G14" s="5">
        <v>0</v>
      </c>
      <c r="H14" s="5">
        <v>0</v>
      </c>
      <c r="I14" s="5">
        <v>0</v>
      </c>
      <c r="J14" s="5">
        <v>0</v>
      </c>
      <c r="K14" s="6">
        <f t="shared" si="1"/>
        <v>50000</v>
      </c>
    </row>
    <row r="15" spans="1:11" x14ac:dyDescent="0.25">
      <c r="A15" s="4" t="s">
        <v>14</v>
      </c>
      <c r="B15" s="4"/>
      <c r="C15" s="7">
        <f t="shared" ref="C15:J15" si="2">SUM(C9:C14)</f>
        <v>4500000</v>
      </c>
      <c r="D15" s="7">
        <f t="shared" si="2"/>
        <v>4500000</v>
      </c>
      <c r="E15" s="7">
        <f t="shared" si="2"/>
        <v>24000</v>
      </c>
      <c r="F15" s="7">
        <f t="shared" si="2"/>
        <v>0</v>
      </c>
      <c r="G15" s="7">
        <f t="shared" si="2"/>
        <v>109386</v>
      </c>
      <c r="H15" s="7">
        <f t="shared" si="2"/>
        <v>0</v>
      </c>
      <c r="I15" s="7">
        <f t="shared" si="2"/>
        <v>0</v>
      </c>
      <c r="J15" s="7">
        <f t="shared" si="2"/>
        <v>0</v>
      </c>
      <c r="K15" s="17">
        <f t="shared" si="1"/>
        <v>4390614</v>
      </c>
    </row>
    <row r="16" spans="1:11" ht="25.5" x14ac:dyDescent="0.25">
      <c r="A16" s="1">
        <v>1622</v>
      </c>
      <c r="B16" s="2" t="s">
        <v>21</v>
      </c>
      <c r="C16" s="5">
        <v>4500000</v>
      </c>
      <c r="D16" s="5">
        <v>4500000</v>
      </c>
      <c r="E16" s="5">
        <v>0</v>
      </c>
      <c r="F16" s="8">
        <v>0</v>
      </c>
      <c r="G16" s="5">
        <v>0</v>
      </c>
      <c r="H16" s="5">
        <v>0</v>
      </c>
      <c r="I16" s="5">
        <v>0</v>
      </c>
      <c r="J16" s="5">
        <v>0</v>
      </c>
      <c r="K16" s="6">
        <f t="shared" si="1"/>
        <v>4500000</v>
      </c>
    </row>
    <row r="17" spans="1:11" x14ac:dyDescent="0.25">
      <c r="A17" s="1"/>
      <c r="B17" s="2" t="s">
        <v>22</v>
      </c>
      <c r="C17" s="5">
        <v>3000000</v>
      </c>
      <c r="D17" s="5">
        <v>0</v>
      </c>
      <c r="E17" s="5">
        <v>0</v>
      </c>
      <c r="F17" s="8">
        <v>3000000</v>
      </c>
      <c r="G17" s="5">
        <v>0</v>
      </c>
      <c r="H17" s="5">
        <v>0</v>
      </c>
      <c r="I17" s="5">
        <v>0</v>
      </c>
      <c r="J17" s="5">
        <v>0</v>
      </c>
      <c r="K17" s="6">
        <f t="shared" si="1"/>
        <v>3000000</v>
      </c>
    </row>
    <row r="18" spans="1:11" x14ac:dyDescent="0.25">
      <c r="A18" s="4" t="s">
        <v>14</v>
      </c>
      <c r="B18" s="4"/>
      <c r="C18" s="7">
        <f>SUM(C16:C17)</f>
        <v>7500000</v>
      </c>
      <c r="D18" s="7">
        <f t="shared" ref="D18:J18" si="3">SUM(D16:D17)</f>
        <v>4500000</v>
      </c>
      <c r="E18" s="7">
        <f t="shared" si="3"/>
        <v>0</v>
      </c>
      <c r="F18" s="7">
        <f t="shared" si="3"/>
        <v>3000000</v>
      </c>
      <c r="G18" s="7">
        <f t="shared" si="3"/>
        <v>0</v>
      </c>
      <c r="H18" s="7">
        <f t="shared" si="3"/>
        <v>0</v>
      </c>
      <c r="I18" s="7">
        <f t="shared" si="3"/>
        <v>0</v>
      </c>
      <c r="J18" s="7">
        <f t="shared" si="3"/>
        <v>0</v>
      </c>
      <c r="K18" s="17">
        <f t="shared" si="1"/>
        <v>7500000</v>
      </c>
    </row>
    <row r="19" spans="1:11" ht="38.25" x14ac:dyDescent="0.25">
      <c r="A19" s="1">
        <v>1651</v>
      </c>
      <c r="B19" s="2" t="s">
        <v>29</v>
      </c>
      <c r="C19" s="5">
        <v>1760000</v>
      </c>
      <c r="D19" s="5">
        <v>0</v>
      </c>
      <c r="E19" s="5">
        <v>0</v>
      </c>
      <c r="F19" s="8">
        <v>1760000</v>
      </c>
      <c r="G19" s="5">
        <v>0</v>
      </c>
      <c r="H19" s="5">
        <v>0</v>
      </c>
      <c r="I19" s="5">
        <v>0</v>
      </c>
      <c r="J19" s="5">
        <v>0</v>
      </c>
      <c r="K19" s="6">
        <f t="shared" si="1"/>
        <v>1760000</v>
      </c>
    </row>
    <row r="20" spans="1:11" x14ac:dyDescent="0.25">
      <c r="A20" s="4" t="s">
        <v>14</v>
      </c>
      <c r="B20" s="4"/>
      <c r="C20" s="7">
        <f>SUM(C19)</f>
        <v>1760000</v>
      </c>
      <c r="D20" s="7">
        <f t="shared" ref="D20:J20" si="4">SUM(D19)</f>
        <v>0</v>
      </c>
      <c r="E20" s="7">
        <f t="shared" si="4"/>
        <v>0</v>
      </c>
      <c r="F20" s="7">
        <f t="shared" si="4"/>
        <v>1760000</v>
      </c>
      <c r="G20" s="7">
        <f t="shared" si="4"/>
        <v>0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17">
        <f t="shared" si="1"/>
        <v>1760000</v>
      </c>
    </row>
    <row r="21" spans="1:11" x14ac:dyDescent="0.25">
      <c r="A21" s="12" t="s">
        <v>23</v>
      </c>
      <c r="B21" s="12"/>
      <c r="C21" s="13">
        <f>C20+C18+C15+C8</f>
        <v>13832000</v>
      </c>
      <c r="D21" s="13">
        <f t="shared" ref="D21:J21" si="5">D20+D18+D15+D8</f>
        <v>9072000</v>
      </c>
      <c r="E21" s="13">
        <f t="shared" si="5"/>
        <v>24000</v>
      </c>
      <c r="F21" s="13">
        <f t="shared" si="5"/>
        <v>4760000</v>
      </c>
      <c r="G21" s="13">
        <f t="shared" si="5"/>
        <v>109386</v>
      </c>
      <c r="H21" s="13">
        <f t="shared" si="5"/>
        <v>0</v>
      </c>
      <c r="I21" s="13">
        <f t="shared" si="5"/>
        <v>0</v>
      </c>
      <c r="J21" s="13">
        <f t="shared" si="5"/>
        <v>0</v>
      </c>
      <c r="K21" s="14">
        <f t="shared" si="1"/>
        <v>13722614</v>
      </c>
    </row>
    <row r="24" spans="1:11" ht="15.75" thickBot="1" x14ac:dyDescent="0.3">
      <c r="A24" s="11" t="s">
        <v>30</v>
      </c>
      <c r="B24" s="11"/>
      <c r="C24" s="11"/>
      <c r="D24" t="s">
        <v>31</v>
      </c>
      <c r="E24" s="15">
        <v>72000</v>
      </c>
    </row>
    <row r="25" spans="1:11" x14ac:dyDescent="0.25">
      <c r="D25" t="s">
        <v>32</v>
      </c>
      <c r="E25" s="15">
        <v>614</v>
      </c>
    </row>
    <row r="26" spans="1:11" x14ac:dyDescent="0.25">
      <c r="D26" t="s">
        <v>33</v>
      </c>
      <c r="E26" s="15">
        <v>2049000</v>
      </c>
    </row>
    <row r="27" spans="1:11" x14ac:dyDescent="0.25">
      <c r="D27" t="s">
        <v>17</v>
      </c>
      <c r="E27" s="15">
        <v>60000</v>
      </c>
    </row>
    <row r="28" spans="1:11" x14ac:dyDescent="0.25">
      <c r="D28" t="s">
        <v>34</v>
      </c>
      <c r="E28" s="15">
        <v>170000</v>
      </c>
    </row>
    <row r="29" spans="1:11" x14ac:dyDescent="0.25">
      <c r="D29" t="s">
        <v>19</v>
      </c>
      <c r="E29" s="15">
        <v>2061000</v>
      </c>
    </row>
    <row r="30" spans="1:11" x14ac:dyDescent="0.25">
      <c r="D30" t="s">
        <v>35</v>
      </c>
      <c r="E30" s="15">
        <v>4500000</v>
      </c>
    </row>
    <row r="31" spans="1:11" x14ac:dyDescent="0.25">
      <c r="D31" t="s">
        <v>36</v>
      </c>
      <c r="E31" s="15">
        <v>50000</v>
      </c>
    </row>
    <row r="32" spans="1:11" x14ac:dyDescent="0.25">
      <c r="D32" t="s">
        <v>22</v>
      </c>
      <c r="E32" s="15">
        <v>3000000</v>
      </c>
    </row>
    <row r="33" spans="1:10" ht="15.75" thickBot="1" x14ac:dyDescent="0.3">
      <c r="D33" s="10" t="s">
        <v>37</v>
      </c>
      <c r="E33" s="16">
        <v>1760000</v>
      </c>
    </row>
    <row r="34" spans="1:10" x14ac:dyDescent="0.25">
      <c r="D34" s="9" t="s">
        <v>38</v>
      </c>
      <c r="E34" s="15">
        <f>SUM(E24:E33)</f>
        <v>13722614</v>
      </c>
    </row>
    <row r="36" spans="1:10" x14ac:dyDescent="0.25">
      <c r="A36" t="s">
        <v>39</v>
      </c>
      <c r="G36" s="18" t="s">
        <v>40</v>
      </c>
      <c r="H36" s="18"/>
      <c r="I36" s="18" t="s">
        <v>42</v>
      </c>
      <c r="J36" s="18"/>
    </row>
    <row r="37" spans="1:10" x14ac:dyDescent="0.25">
      <c r="G37" s="18" t="s">
        <v>41</v>
      </c>
      <c r="H37" s="18"/>
      <c r="I37" s="18" t="s">
        <v>41</v>
      </c>
      <c r="J37" s="18"/>
    </row>
  </sheetData>
  <mergeCells count="11">
    <mergeCell ref="G36:H36"/>
    <mergeCell ref="G37:H37"/>
    <mergeCell ref="I36:J36"/>
    <mergeCell ref="I37:J37"/>
    <mergeCell ref="A2:K2"/>
    <mergeCell ref="A9:A14"/>
    <mergeCell ref="A4:A6"/>
    <mergeCell ref="B4:B6"/>
    <mergeCell ref="C4:C6"/>
    <mergeCell ref="F4:H4"/>
    <mergeCell ref="F5:H5"/>
  </mergeCells>
  <pageMargins left="0.7" right="0.7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Bácsi Lajosné</cp:lastModifiedBy>
  <cp:lastPrinted>2017-06-01T07:55:03Z</cp:lastPrinted>
  <dcterms:created xsi:type="dcterms:W3CDTF">2017-02-20T14:21:39Z</dcterms:created>
  <dcterms:modified xsi:type="dcterms:W3CDTF">2017-06-01T07:55:18Z</dcterms:modified>
</cp:coreProperties>
</file>